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waguchi\Desktop\送付\"/>
    </mc:Choice>
  </mc:AlternateContent>
  <bookViews>
    <workbookView xWindow="-105" yWindow="-105" windowWidth="18225" windowHeight="11625"/>
  </bookViews>
  <sheets>
    <sheet name="Sheet1" sheetId="1" r:id="rId1"/>
    <sheet name="地区割" sheetId="2" r:id="rId2"/>
  </sheets>
  <definedNames>
    <definedName name="_xlnm.Print_Area" localSheetId="0">Sheet1!$A$1:$M$19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 l="1"/>
  <c r="J16" i="1"/>
  <c r="J15" i="1"/>
  <c r="J14" i="1"/>
  <c r="J13" i="1"/>
  <c r="J12" i="1"/>
  <c r="J11" i="1"/>
  <c r="J10" i="1"/>
</calcChain>
</file>

<file path=xl/sharedStrings.xml><?xml version="1.0" encoding="utf-8"?>
<sst xmlns="http://schemas.openxmlformats.org/spreadsheetml/2006/main" count="92" uniqueCount="73">
  <si>
    <t>問1</t>
    <rPh sb="0" eb="1">
      <t>トイ</t>
    </rPh>
    <phoneticPr fontId="1"/>
  </si>
  <si>
    <t>地区</t>
    <rPh sb="0" eb="2">
      <t>チク</t>
    </rPh>
    <phoneticPr fontId="1"/>
  </si>
  <si>
    <t>問２</t>
    <rPh sb="0" eb="1">
      <t>トイ</t>
    </rPh>
    <phoneticPr fontId="1"/>
  </si>
  <si>
    <t>開催方式や留意した点・工夫について教えてください。</t>
    <phoneticPr fontId="1"/>
  </si>
  <si>
    <t>問３</t>
    <rPh sb="0" eb="1">
      <t>トイ</t>
    </rPh>
    <phoneticPr fontId="1"/>
  </si>
  <si>
    <t>地区を選んでください。</t>
    <rPh sb="0" eb="2">
      <t>チク</t>
    </rPh>
    <rPh sb="3" eb="4">
      <t>エラ</t>
    </rPh>
    <phoneticPr fontId="1"/>
  </si>
  <si>
    <t>質問</t>
    <rPh sb="0" eb="2">
      <t>シツモン</t>
    </rPh>
    <phoneticPr fontId="1"/>
  </si>
  <si>
    <t>問４</t>
    <rPh sb="0" eb="1">
      <t>トイ</t>
    </rPh>
    <phoneticPr fontId="1"/>
  </si>
  <si>
    <t>回答欄</t>
    <rPh sb="0" eb="2">
      <t>カイトウ</t>
    </rPh>
    <rPh sb="2" eb="3">
      <t>ラン</t>
    </rPh>
    <phoneticPr fontId="1"/>
  </si>
  <si>
    <t>北海道</t>
    <rPh sb="0" eb="3">
      <t>ホッカイドウ</t>
    </rPh>
    <phoneticPr fontId="4"/>
  </si>
  <si>
    <t>青　 森</t>
    <rPh sb="0" eb="1">
      <t>アオ</t>
    </rPh>
    <rPh sb="3" eb="4">
      <t>モリ</t>
    </rPh>
    <phoneticPr fontId="4"/>
  </si>
  <si>
    <t>岩　 手</t>
    <rPh sb="0" eb="1">
      <t>イワ</t>
    </rPh>
    <rPh sb="3" eb="4">
      <t>テ</t>
    </rPh>
    <phoneticPr fontId="4"/>
  </si>
  <si>
    <t>宮　 城</t>
    <rPh sb="0" eb="1">
      <t>ミヤ</t>
    </rPh>
    <rPh sb="3" eb="4">
      <t>シロ</t>
    </rPh>
    <phoneticPr fontId="4"/>
  </si>
  <si>
    <t>秋 　田</t>
    <rPh sb="0" eb="1">
      <t>アキ</t>
    </rPh>
    <rPh sb="3" eb="4">
      <t>タ</t>
    </rPh>
    <phoneticPr fontId="4"/>
  </si>
  <si>
    <t>山　 形</t>
    <rPh sb="0" eb="1">
      <t>ヤマ</t>
    </rPh>
    <rPh sb="3" eb="4">
      <t>ケイ</t>
    </rPh>
    <phoneticPr fontId="4"/>
  </si>
  <si>
    <t>福　 島</t>
    <rPh sb="0" eb="1">
      <t>フク</t>
    </rPh>
    <rPh sb="3" eb="4">
      <t>シマ</t>
    </rPh>
    <phoneticPr fontId="4"/>
  </si>
  <si>
    <t>茨　 城</t>
    <rPh sb="0" eb="1">
      <t>イバラ</t>
    </rPh>
    <rPh sb="3" eb="4">
      <t>シロ</t>
    </rPh>
    <phoneticPr fontId="4"/>
  </si>
  <si>
    <t>栃　 木</t>
    <rPh sb="0" eb="1">
      <t>トチ</t>
    </rPh>
    <rPh sb="3" eb="4">
      <t>キ</t>
    </rPh>
    <phoneticPr fontId="4"/>
  </si>
  <si>
    <t>群 　馬</t>
    <rPh sb="0" eb="1">
      <t>グン</t>
    </rPh>
    <rPh sb="3" eb="4">
      <t>ウマ</t>
    </rPh>
    <phoneticPr fontId="4"/>
  </si>
  <si>
    <t>埼　 玉</t>
    <rPh sb="0" eb="1">
      <t>サキ</t>
    </rPh>
    <rPh sb="3" eb="4">
      <t>タマ</t>
    </rPh>
    <phoneticPr fontId="4"/>
  </si>
  <si>
    <t>千　 葉</t>
    <rPh sb="0" eb="1">
      <t>セン</t>
    </rPh>
    <rPh sb="3" eb="4">
      <t>ハ</t>
    </rPh>
    <phoneticPr fontId="4"/>
  </si>
  <si>
    <t>東　 京</t>
    <rPh sb="0" eb="1">
      <t>ヒガシ</t>
    </rPh>
    <rPh sb="3" eb="4">
      <t>キョウ</t>
    </rPh>
    <phoneticPr fontId="4"/>
  </si>
  <si>
    <t>神奈川</t>
    <rPh sb="0" eb="3">
      <t>カナガワ</t>
    </rPh>
    <phoneticPr fontId="4"/>
  </si>
  <si>
    <t>山　 梨</t>
    <rPh sb="0" eb="1">
      <t>ヤマ</t>
    </rPh>
    <rPh sb="3" eb="4">
      <t>ナシ</t>
    </rPh>
    <phoneticPr fontId="4"/>
  </si>
  <si>
    <t>新　 潟</t>
    <rPh sb="0" eb="1">
      <t>シン</t>
    </rPh>
    <rPh sb="3" eb="4">
      <t>カタ</t>
    </rPh>
    <phoneticPr fontId="4"/>
  </si>
  <si>
    <t>富　 山</t>
    <rPh sb="0" eb="1">
      <t>トミ</t>
    </rPh>
    <rPh sb="3" eb="4">
      <t>ヤマ</t>
    </rPh>
    <phoneticPr fontId="4"/>
  </si>
  <si>
    <t>石　 川</t>
    <rPh sb="0" eb="1">
      <t>イシ</t>
    </rPh>
    <rPh sb="3" eb="4">
      <t>カワ</t>
    </rPh>
    <phoneticPr fontId="4"/>
  </si>
  <si>
    <t>福　 井</t>
    <rPh sb="0" eb="1">
      <t>フク</t>
    </rPh>
    <rPh sb="3" eb="4">
      <t>セイ</t>
    </rPh>
    <phoneticPr fontId="4"/>
  </si>
  <si>
    <t>長　 野</t>
    <rPh sb="0" eb="1">
      <t>チョウ</t>
    </rPh>
    <rPh sb="3" eb="4">
      <t>ノ</t>
    </rPh>
    <phoneticPr fontId="4"/>
  </si>
  <si>
    <t>岐　 阜</t>
    <rPh sb="0" eb="1">
      <t>チマタ</t>
    </rPh>
    <rPh sb="3" eb="4">
      <t>ユタカ</t>
    </rPh>
    <phoneticPr fontId="4"/>
  </si>
  <si>
    <t>静　 岡</t>
    <rPh sb="0" eb="1">
      <t>セイ</t>
    </rPh>
    <rPh sb="3" eb="4">
      <t>オカ</t>
    </rPh>
    <phoneticPr fontId="4"/>
  </si>
  <si>
    <t>愛　 知</t>
    <rPh sb="0" eb="1">
      <t>アイ</t>
    </rPh>
    <rPh sb="3" eb="4">
      <t>チ</t>
    </rPh>
    <phoneticPr fontId="4"/>
  </si>
  <si>
    <t>三　 重</t>
    <rPh sb="0" eb="1">
      <t>サン</t>
    </rPh>
    <rPh sb="3" eb="4">
      <t>ジュウ</t>
    </rPh>
    <phoneticPr fontId="4"/>
  </si>
  <si>
    <t>滋　 賀</t>
    <rPh sb="0" eb="1">
      <t>シゲル</t>
    </rPh>
    <rPh sb="3" eb="4">
      <t>ガ</t>
    </rPh>
    <phoneticPr fontId="4"/>
  </si>
  <si>
    <t>京　 都</t>
    <rPh sb="0" eb="1">
      <t>キョウ</t>
    </rPh>
    <rPh sb="3" eb="4">
      <t>ミヤコ</t>
    </rPh>
    <phoneticPr fontId="4"/>
  </si>
  <si>
    <t>大　 阪</t>
    <rPh sb="0" eb="1">
      <t>ダイ</t>
    </rPh>
    <rPh sb="3" eb="4">
      <t>サカ</t>
    </rPh>
    <phoneticPr fontId="4"/>
  </si>
  <si>
    <t>兵　 庫</t>
    <rPh sb="0" eb="1">
      <t>ヘイ</t>
    </rPh>
    <rPh sb="3" eb="4">
      <t>コ</t>
    </rPh>
    <phoneticPr fontId="4"/>
  </si>
  <si>
    <t>奈　 良</t>
    <rPh sb="0" eb="1">
      <t>ナ</t>
    </rPh>
    <rPh sb="3" eb="4">
      <t>リョウ</t>
    </rPh>
    <phoneticPr fontId="4"/>
  </si>
  <si>
    <t>和歌山</t>
    <rPh sb="0" eb="3">
      <t>ワカヤマ</t>
    </rPh>
    <phoneticPr fontId="4"/>
  </si>
  <si>
    <t>鳥　 取</t>
    <rPh sb="0" eb="1">
      <t>トリ</t>
    </rPh>
    <rPh sb="3" eb="4">
      <t>トリ</t>
    </rPh>
    <phoneticPr fontId="4"/>
  </si>
  <si>
    <t>島　 根</t>
    <rPh sb="0" eb="1">
      <t>シマ</t>
    </rPh>
    <rPh sb="3" eb="4">
      <t>ネ</t>
    </rPh>
    <phoneticPr fontId="4"/>
  </si>
  <si>
    <t>岡　 山</t>
    <rPh sb="0" eb="1">
      <t>オカ</t>
    </rPh>
    <rPh sb="3" eb="4">
      <t>ヤマ</t>
    </rPh>
    <phoneticPr fontId="4"/>
  </si>
  <si>
    <t>広　 島</t>
    <rPh sb="0" eb="1">
      <t>ヒロ</t>
    </rPh>
    <rPh sb="3" eb="4">
      <t>シマ</t>
    </rPh>
    <phoneticPr fontId="4"/>
  </si>
  <si>
    <t>山　 口</t>
    <rPh sb="0" eb="1">
      <t>ヤマ</t>
    </rPh>
    <rPh sb="3" eb="4">
      <t>クチ</t>
    </rPh>
    <phoneticPr fontId="4"/>
  </si>
  <si>
    <t>徳　 島</t>
    <rPh sb="0" eb="1">
      <t>トク</t>
    </rPh>
    <rPh sb="3" eb="4">
      <t>シマ</t>
    </rPh>
    <phoneticPr fontId="4"/>
  </si>
  <si>
    <t>香　 川</t>
    <rPh sb="0" eb="1">
      <t>カオリ</t>
    </rPh>
    <rPh sb="3" eb="4">
      <t>カワ</t>
    </rPh>
    <phoneticPr fontId="4"/>
  </si>
  <si>
    <t>愛　 媛</t>
    <rPh sb="0" eb="1">
      <t>アイ</t>
    </rPh>
    <rPh sb="3" eb="4">
      <t>ヒメ</t>
    </rPh>
    <phoneticPr fontId="4"/>
  </si>
  <si>
    <t>高　 知</t>
    <rPh sb="0" eb="1">
      <t>タカ</t>
    </rPh>
    <rPh sb="3" eb="4">
      <t>チ</t>
    </rPh>
    <phoneticPr fontId="4"/>
  </si>
  <si>
    <t>福　 岡</t>
    <rPh sb="0" eb="1">
      <t>フク</t>
    </rPh>
    <rPh sb="3" eb="4">
      <t>オカ</t>
    </rPh>
    <phoneticPr fontId="4"/>
  </si>
  <si>
    <t>佐　 賀</t>
    <rPh sb="0" eb="1">
      <t>サ</t>
    </rPh>
    <rPh sb="3" eb="4">
      <t>ガ</t>
    </rPh>
    <phoneticPr fontId="4"/>
  </si>
  <si>
    <t>長　 崎</t>
    <rPh sb="0" eb="1">
      <t>チョウ</t>
    </rPh>
    <rPh sb="3" eb="4">
      <t>ザキ</t>
    </rPh>
    <phoneticPr fontId="4"/>
  </si>
  <si>
    <t>熊　 本</t>
    <rPh sb="0" eb="1">
      <t>クマ</t>
    </rPh>
    <rPh sb="3" eb="4">
      <t>ホン</t>
    </rPh>
    <phoneticPr fontId="4"/>
  </si>
  <si>
    <t>大　 分</t>
    <rPh sb="0" eb="1">
      <t>ダイ</t>
    </rPh>
    <rPh sb="3" eb="4">
      <t>ブン</t>
    </rPh>
    <phoneticPr fontId="4"/>
  </si>
  <si>
    <t>宮　 崎</t>
    <rPh sb="0" eb="1">
      <t>ミヤ</t>
    </rPh>
    <rPh sb="3" eb="4">
      <t>ザキ</t>
    </rPh>
    <phoneticPr fontId="4"/>
  </si>
  <si>
    <t>鹿児島</t>
    <rPh sb="0" eb="3">
      <t>カゴシマ</t>
    </rPh>
    <phoneticPr fontId="4"/>
  </si>
  <si>
    <t>沖　 縄</t>
    <rPh sb="0" eb="1">
      <t>オキ</t>
    </rPh>
    <rPh sb="3" eb="4">
      <t>ナワ</t>
    </rPh>
    <phoneticPr fontId="4"/>
  </si>
  <si>
    <t>都道府県</t>
    <rPh sb="0" eb="4">
      <t>トドウフケン</t>
    </rPh>
    <phoneticPr fontId="1"/>
  </si>
  <si>
    <t>北信越</t>
    <rPh sb="0" eb="1">
      <t>キタ</t>
    </rPh>
    <rPh sb="1" eb="3">
      <t>シンエツ</t>
    </rPh>
    <phoneticPr fontId="4"/>
  </si>
  <si>
    <t>東北</t>
    <rPh sb="0" eb="1">
      <t>ヒガシ</t>
    </rPh>
    <rPh sb="1" eb="2">
      <t>キタ</t>
    </rPh>
    <phoneticPr fontId="4"/>
  </si>
  <si>
    <t>関東</t>
    <rPh sb="0" eb="1">
      <t>セキ</t>
    </rPh>
    <rPh sb="1" eb="2">
      <t>ヒガシ</t>
    </rPh>
    <phoneticPr fontId="4"/>
  </si>
  <si>
    <t>東海</t>
    <rPh sb="0" eb="1">
      <t>ヒガシ</t>
    </rPh>
    <rPh sb="1" eb="2">
      <t>ウミ</t>
    </rPh>
    <phoneticPr fontId="4"/>
  </si>
  <si>
    <t>近畿</t>
    <rPh sb="0" eb="1">
      <t>コン</t>
    </rPh>
    <rPh sb="1" eb="2">
      <t>キ</t>
    </rPh>
    <phoneticPr fontId="4"/>
  </si>
  <si>
    <t>中国</t>
    <rPh sb="0" eb="1">
      <t>ナカ</t>
    </rPh>
    <rPh sb="1" eb="2">
      <t>コク</t>
    </rPh>
    <phoneticPr fontId="4"/>
  </si>
  <si>
    <t>四国</t>
    <rPh sb="0" eb="1">
      <t>ヨン</t>
    </rPh>
    <rPh sb="1" eb="2">
      <t>コク</t>
    </rPh>
    <phoneticPr fontId="4"/>
  </si>
  <si>
    <t>九州</t>
    <rPh sb="0" eb="1">
      <t>キュウ</t>
    </rPh>
    <rPh sb="1" eb="2">
      <t>シュウ</t>
    </rPh>
    <phoneticPr fontId="4"/>
  </si>
  <si>
    <t xml:space="preserve"> </t>
    <phoneticPr fontId="1"/>
  </si>
  <si>
    <t>開催した場合の開催方式や留意した点・工夫</t>
    <rPh sb="0" eb="2">
      <t>カイサイ</t>
    </rPh>
    <rPh sb="4" eb="6">
      <t>バアイ</t>
    </rPh>
    <phoneticPr fontId="1"/>
  </si>
  <si>
    <t>開催の有無</t>
    <rPh sb="0" eb="2">
      <t>カイサイ</t>
    </rPh>
    <rPh sb="3" eb="5">
      <t>ウム</t>
    </rPh>
    <phoneticPr fontId="1"/>
  </si>
  <si>
    <r>
      <t>調査３：介護技術コンテストの開催状況について</t>
    </r>
    <r>
      <rPr>
        <b/>
        <sz val="16"/>
        <color theme="1"/>
        <rFont val="游ゴシック"/>
        <family val="3"/>
        <charset val="128"/>
        <scheme val="minor"/>
      </rPr>
      <t>（地区理事校のみ御回答ください）</t>
    </r>
    <rPh sb="14" eb="16">
      <t>カイサイ</t>
    </rPh>
    <rPh sb="16" eb="18">
      <t>ジョウキョウ</t>
    </rPh>
    <phoneticPr fontId="1"/>
  </si>
  <si>
    <t>御回答ありがとうございました。各地区・各県の介護技術コンテストの様子が分かる資料があれば御提出ください。</t>
    <rPh sb="0" eb="3">
      <t>ゴカイトウ</t>
    </rPh>
    <rPh sb="15" eb="18">
      <t>カクチク</t>
    </rPh>
    <rPh sb="19" eb="21">
      <t>カクケン</t>
    </rPh>
    <rPh sb="22" eb="26">
      <t>カイゴギジュツ</t>
    </rPh>
    <rPh sb="32" eb="34">
      <t>ヨウス</t>
    </rPh>
    <rPh sb="35" eb="36">
      <t>ワ</t>
    </rPh>
    <rPh sb="38" eb="40">
      <t>シリョウ</t>
    </rPh>
    <rPh sb="44" eb="47">
      <t>ゴテイシュツ</t>
    </rPh>
    <phoneticPr fontId="1"/>
  </si>
  <si>
    <t>地区の介護技術コンテスト（地区大会）開催状況について
教えてください。
① 例年と同じ方式で開催予定（開催した）　　　　→問４へ
② 例年とは方式を変更して開催予定（開催した）　→問３へ
③ 開催しない　　　　　　　　　　　　　　　　　→問４へ</t>
    <rPh sb="13" eb="15">
      <t>チク</t>
    </rPh>
    <rPh sb="15" eb="17">
      <t>タイカイ</t>
    </rPh>
    <rPh sb="20" eb="22">
      <t>ジョウキョウ</t>
    </rPh>
    <rPh sb="27" eb="28">
      <t>オシ</t>
    </rPh>
    <rPh sb="52" eb="54">
      <t>カイサイ</t>
    </rPh>
    <rPh sb="62" eb="63">
      <t>トイ</t>
    </rPh>
    <rPh sb="84" eb="86">
      <t>カイサイ</t>
    </rPh>
    <rPh sb="91" eb="92">
      <t>トイ</t>
    </rPh>
    <rPh sb="97" eb="99">
      <t>カイサイ</t>
    </rPh>
    <rPh sb="120" eb="121">
      <t>トイ</t>
    </rPh>
    <phoneticPr fontId="1"/>
  </si>
  <si>
    <t>各県の介護技術コンテスト（県大会）開催状況について
教えてください。
① 例年と同じ方式で開催予定（開催した）　　　　
② 例年とは方式を変更して開催予定（開催した）　
③ 開催しない　　　　　　　　　　　　　　　　　</t>
    <phoneticPr fontId="1"/>
  </si>
  <si>
    <t>各地区・各都道府県における介護技術コンテストの開催状況について教えてください。</t>
    <rPh sb="5" eb="9">
      <t>トドウフケン</t>
    </rPh>
    <rPh sb="23" eb="25">
      <t>カイサイ</t>
    </rPh>
    <rPh sb="25" eb="2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</si>
</sst>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Ｐ明朝"/>
      <family val="1"/>
      <charset val="128"/>
    </font>
    <font>
      <sz val="6"/>
      <name val="ＭＳ Ｐゴシック"/>
      <family val="3"/>
      <charset val="128"/>
    </font>
    <font>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1" xfId="0" applyFont="1" applyBorder="1" applyAlignment="1">
      <alignment horizontal="center" vertical="center" shrinkToFit="1"/>
    </xf>
    <xf numFmtId="0" fontId="0" fillId="0" borderId="0" xfId="0" applyProtection="1">
      <alignment vertical="center"/>
      <protection locked="0"/>
    </xf>
    <xf numFmtId="0" fontId="2" fillId="0" borderId="1" xfId="0" applyFont="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10"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abSelected="1" view="pageBreakPreview" zoomScale="70" zoomScaleNormal="80" zoomScaleSheetLayoutView="70" workbookViewId="0">
      <selection activeCell="C7" sqref="C7:I7"/>
    </sheetView>
  </sheetViews>
  <sheetFormatPr defaultColWidth="8.625" defaultRowHeight="18.75" x14ac:dyDescent="0.4"/>
  <cols>
    <col min="1" max="1" width="1.5" style="4" customWidth="1"/>
    <col min="2" max="2" width="8.625" style="4"/>
    <col min="3" max="3" width="8.625" style="4" customWidth="1"/>
    <col min="4" max="8" width="8.625" style="4"/>
    <col min="9" max="9" width="13.625" style="4" customWidth="1"/>
    <col min="10" max="10" width="9.75" style="4" bestFit="1" customWidth="1"/>
    <col min="11" max="11" width="44.625" style="4" bestFit="1" customWidth="1"/>
    <col min="12" max="12" width="44.875" style="4" customWidth="1"/>
    <col min="13" max="13" width="1.625" style="4" customWidth="1"/>
    <col min="14" max="16384" width="8.625" style="4"/>
  </cols>
  <sheetData>
    <row r="1" spans="2:12" ht="39.950000000000003" customHeight="1" x14ac:dyDescent="0.4">
      <c r="B1" s="14" t="s">
        <v>68</v>
      </c>
      <c r="C1" s="14"/>
      <c r="D1" s="14"/>
      <c r="E1" s="14"/>
      <c r="F1" s="14"/>
      <c r="G1" s="14"/>
      <c r="H1" s="14"/>
      <c r="I1" s="14"/>
      <c r="J1" s="14"/>
      <c r="K1" s="14"/>
      <c r="L1" s="14"/>
    </row>
    <row r="2" spans="2:12" ht="11.45" customHeight="1" thickBot="1" x14ac:dyDescent="0.45"/>
    <row r="3" spans="2:12" ht="74.45" customHeight="1" thickBot="1" x14ac:dyDescent="0.45">
      <c r="B3" s="10" t="s">
        <v>72</v>
      </c>
      <c r="C3" s="11"/>
      <c r="D3" s="11"/>
      <c r="E3" s="11"/>
      <c r="F3" s="11"/>
      <c r="G3" s="11"/>
      <c r="H3" s="11"/>
      <c r="I3" s="11"/>
      <c r="J3" s="12"/>
      <c r="K3" s="12"/>
      <c r="L3" s="13"/>
    </row>
    <row r="5" spans="2:12" ht="38.1" customHeight="1" x14ac:dyDescent="0.4">
      <c r="B5" s="28" t="s">
        <v>6</v>
      </c>
      <c r="C5" s="29"/>
      <c r="D5" s="29"/>
      <c r="E5" s="29"/>
      <c r="F5" s="29"/>
      <c r="G5" s="29"/>
      <c r="H5" s="29"/>
      <c r="I5" s="30"/>
      <c r="J5" s="28" t="s">
        <v>8</v>
      </c>
      <c r="K5" s="29"/>
      <c r="L5" s="30"/>
    </row>
    <row r="6" spans="2:12" ht="38.450000000000003" customHeight="1" x14ac:dyDescent="0.4">
      <c r="B6" s="5" t="s">
        <v>0</v>
      </c>
      <c r="C6" s="38" t="s">
        <v>5</v>
      </c>
      <c r="D6" s="38"/>
      <c r="E6" s="38"/>
      <c r="F6" s="38"/>
      <c r="G6" s="38"/>
      <c r="H6" s="38"/>
      <c r="I6" s="38"/>
      <c r="J6" s="28"/>
      <c r="K6" s="29"/>
      <c r="L6" s="30"/>
    </row>
    <row r="7" spans="2:12" ht="129.6" customHeight="1" x14ac:dyDescent="0.4">
      <c r="B7" s="5" t="s">
        <v>2</v>
      </c>
      <c r="C7" s="37" t="s">
        <v>70</v>
      </c>
      <c r="D7" s="37"/>
      <c r="E7" s="37"/>
      <c r="F7" s="37"/>
      <c r="G7" s="37"/>
      <c r="H7" s="37"/>
      <c r="I7" s="37"/>
      <c r="J7" s="31"/>
      <c r="K7" s="32"/>
      <c r="L7" s="33"/>
    </row>
    <row r="8" spans="2:12" ht="91.5" customHeight="1" x14ac:dyDescent="0.4">
      <c r="B8" s="5" t="s">
        <v>4</v>
      </c>
      <c r="C8" s="37" t="s">
        <v>3</v>
      </c>
      <c r="D8" s="38"/>
      <c r="E8" s="38"/>
      <c r="F8" s="38"/>
      <c r="G8" s="38"/>
      <c r="H8" s="38"/>
      <c r="I8" s="38"/>
      <c r="J8" s="34"/>
      <c r="K8" s="35"/>
      <c r="L8" s="36"/>
    </row>
    <row r="9" spans="2:12" ht="43.5" customHeight="1" x14ac:dyDescent="0.4">
      <c r="B9" s="15" t="s">
        <v>7</v>
      </c>
      <c r="C9" s="18" t="s">
        <v>71</v>
      </c>
      <c r="D9" s="19"/>
      <c r="E9" s="19"/>
      <c r="F9" s="19"/>
      <c r="G9" s="19"/>
      <c r="H9" s="19"/>
      <c r="I9" s="20"/>
      <c r="J9" s="6" t="s">
        <v>56</v>
      </c>
      <c r="K9" s="7" t="s">
        <v>67</v>
      </c>
      <c r="L9" s="7" t="s">
        <v>66</v>
      </c>
    </row>
    <row r="10" spans="2:12" ht="81.95" customHeight="1" x14ac:dyDescent="0.4">
      <c r="B10" s="16"/>
      <c r="C10" s="21"/>
      <c r="D10" s="22"/>
      <c r="E10" s="22"/>
      <c r="F10" s="22"/>
      <c r="G10" s="22"/>
      <c r="H10" s="22"/>
      <c r="I10" s="23"/>
      <c r="J10" s="9" t="str">
        <f>IF($J$6="","",(VLOOKUP($J$6,地区割!$A$1:$I$10,2,))&amp;"")</f>
        <v/>
      </c>
      <c r="K10" s="8"/>
      <c r="L10" s="5"/>
    </row>
    <row r="11" spans="2:12" ht="81.95" customHeight="1" x14ac:dyDescent="0.4">
      <c r="B11" s="16"/>
      <c r="C11" s="21"/>
      <c r="D11" s="22"/>
      <c r="E11" s="22"/>
      <c r="F11" s="22"/>
      <c r="G11" s="22"/>
      <c r="H11" s="22"/>
      <c r="I11" s="23"/>
      <c r="J11" s="9" t="str">
        <f>IF($J$6="","",(VLOOKUP($J$6,地区割!$A$1:$I$10,3,))&amp;"")</f>
        <v/>
      </c>
      <c r="K11" s="8"/>
      <c r="L11" s="5"/>
    </row>
    <row r="12" spans="2:12" ht="81.95" customHeight="1" x14ac:dyDescent="0.4">
      <c r="B12" s="16"/>
      <c r="C12" s="21"/>
      <c r="D12" s="22"/>
      <c r="E12" s="22"/>
      <c r="F12" s="22"/>
      <c r="G12" s="22"/>
      <c r="H12" s="22"/>
      <c r="I12" s="23"/>
      <c r="J12" s="9" t="str">
        <f>IF($J$6="","",(VLOOKUP($J$6,地区割!$A$1:$I$10,4,))&amp;"")</f>
        <v/>
      </c>
      <c r="K12" s="8"/>
      <c r="L12" s="5"/>
    </row>
    <row r="13" spans="2:12" ht="81.95" customHeight="1" x14ac:dyDescent="0.4">
      <c r="B13" s="16"/>
      <c r="C13" s="21"/>
      <c r="D13" s="22"/>
      <c r="E13" s="22"/>
      <c r="F13" s="22"/>
      <c r="G13" s="22"/>
      <c r="H13" s="22"/>
      <c r="I13" s="23"/>
      <c r="J13" s="9" t="str">
        <f>IF($J$6="","",(VLOOKUP($J$6,地区割!$A$1:$I$10,5,))&amp;"")</f>
        <v/>
      </c>
      <c r="K13" s="8"/>
      <c r="L13" s="5"/>
    </row>
    <row r="14" spans="2:12" ht="81.95" customHeight="1" x14ac:dyDescent="0.4">
      <c r="B14" s="16"/>
      <c r="C14" s="21"/>
      <c r="D14" s="22"/>
      <c r="E14" s="22"/>
      <c r="F14" s="22"/>
      <c r="G14" s="22"/>
      <c r="H14" s="22"/>
      <c r="I14" s="23"/>
      <c r="J14" s="9" t="str">
        <f>IF($J$6="","",(VLOOKUP($J$6,地区割!$A$1:$I$10,6,))&amp;"")</f>
        <v/>
      </c>
      <c r="K14" s="8"/>
      <c r="L14" s="5"/>
    </row>
    <row r="15" spans="2:12" ht="81.95" customHeight="1" x14ac:dyDescent="0.4">
      <c r="B15" s="16"/>
      <c r="C15" s="21"/>
      <c r="D15" s="22"/>
      <c r="E15" s="22"/>
      <c r="F15" s="22"/>
      <c r="G15" s="22"/>
      <c r="H15" s="22"/>
      <c r="I15" s="23"/>
      <c r="J15" s="9" t="str">
        <f>IF($J$6="","",(VLOOKUP($J$6,地区割!$A$1:$I$10,7,))&amp;"")</f>
        <v/>
      </c>
      <c r="K15" s="8"/>
      <c r="L15" s="5"/>
    </row>
    <row r="16" spans="2:12" ht="81.95" customHeight="1" x14ac:dyDescent="0.4">
      <c r="B16" s="16"/>
      <c r="C16" s="21"/>
      <c r="D16" s="22"/>
      <c r="E16" s="22"/>
      <c r="F16" s="22"/>
      <c r="G16" s="22"/>
      <c r="H16" s="22"/>
      <c r="I16" s="23"/>
      <c r="J16" s="9" t="str">
        <f>IF($J$6="","",(VLOOKUP($J$6,地区割!$A$1:$I$10,8,))&amp;"")</f>
        <v/>
      </c>
      <c r="K16" s="8"/>
      <c r="L16" s="5"/>
    </row>
    <row r="17" spans="2:12" ht="81.95" customHeight="1" x14ac:dyDescent="0.4">
      <c r="B17" s="17"/>
      <c r="C17" s="24"/>
      <c r="D17" s="25"/>
      <c r="E17" s="25"/>
      <c r="F17" s="25"/>
      <c r="G17" s="25"/>
      <c r="H17" s="25"/>
      <c r="I17" s="26"/>
      <c r="J17" s="9" t="str">
        <f>IF($J$6="","",(VLOOKUP($J$6,地区割!$A$1:$I$10,9,))&amp;"")</f>
        <v/>
      </c>
      <c r="K17" s="8"/>
      <c r="L17" s="5"/>
    </row>
    <row r="18" spans="2:12" ht="67.5" customHeight="1" x14ac:dyDescent="0.4">
      <c r="B18" s="27" t="s">
        <v>69</v>
      </c>
      <c r="C18" s="27"/>
      <c r="D18" s="27"/>
      <c r="E18" s="27"/>
      <c r="F18" s="27"/>
      <c r="G18" s="27"/>
      <c r="H18" s="27"/>
      <c r="I18" s="27"/>
      <c r="J18" s="27"/>
      <c r="K18" s="27"/>
      <c r="L18" s="27"/>
    </row>
    <row r="19" spans="2:12" ht="8.1" customHeight="1" x14ac:dyDescent="0.4"/>
  </sheetData>
  <sheetProtection algorithmName="SHA-512" hashValue="LPGSiCCKs40Il2pu7izCxw0fVvGbn3UTEGfm925iCLqRuGTM+1PiL5sxbQcPKrwoar2H3Zjr5rcTnXr8loQn4A==" saltValue="J5TcS6s3LJZIB54a9kvCCw==" spinCount="100000" sheet="1" objects="1" scenarios="1"/>
  <mergeCells count="13">
    <mergeCell ref="B3:L3"/>
    <mergeCell ref="B1:L1"/>
    <mergeCell ref="B9:B17"/>
    <mergeCell ref="C9:I17"/>
    <mergeCell ref="B18:L18"/>
    <mergeCell ref="J5:L5"/>
    <mergeCell ref="J6:L6"/>
    <mergeCell ref="J7:L7"/>
    <mergeCell ref="J8:L8"/>
    <mergeCell ref="C7:I7"/>
    <mergeCell ref="C6:I6"/>
    <mergeCell ref="B5:I5"/>
    <mergeCell ref="C8:I8"/>
  </mergeCells>
  <phoneticPr fontId="1"/>
  <dataValidations count="2">
    <dataValidation type="list" allowBlank="1" showInputMessage="1" showErrorMessage="1" sqref="J6:L6">
      <formula1>"北海道,東北,関東,北信越,東海,近畿,中国,四国,九州"</formula1>
    </dataValidation>
    <dataValidation type="list" allowBlank="1" showInputMessage="1" showErrorMessage="1" sqref="K10:K17 J7:L7">
      <formula1>"① 例年と同じ方式で開催予定（開催した）,② 例年とは方式を変更して開催予定（開催した）, ③ 開催しない　"</formula1>
    </dataValidation>
  </dataValidation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14" sqref="D14"/>
    </sheetView>
  </sheetViews>
  <sheetFormatPr defaultRowHeight="18.75" x14ac:dyDescent="0.4"/>
  <cols>
    <col min="1" max="1" width="9.125" bestFit="1" customWidth="1"/>
  </cols>
  <sheetData>
    <row r="1" spans="1:9" x14ac:dyDescent="0.4">
      <c r="A1" s="2" t="s">
        <v>1</v>
      </c>
      <c r="B1" s="39" t="s">
        <v>56</v>
      </c>
      <c r="C1" s="39"/>
      <c r="D1" s="39"/>
      <c r="E1" s="39"/>
      <c r="F1" s="39"/>
      <c r="G1" s="39"/>
      <c r="H1" s="39"/>
      <c r="I1" s="39"/>
    </row>
    <row r="2" spans="1:9" x14ac:dyDescent="0.4">
      <c r="A2" s="3" t="s">
        <v>9</v>
      </c>
      <c r="B2" s="3" t="s">
        <v>9</v>
      </c>
      <c r="C2" s="1"/>
      <c r="D2" s="1"/>
      <c r="E2" s="1"/>
      <c r="F2" s="1"/>
      <c r="G2" s="1"/>
      <c r="H2" s="1"/>
      <c r="I2" s="1"/>
    </row>
    <row r="3" spans="1:9" x14ac:dyDescent="0.4">
      <c r="A3" s="3" t="s">
        <v>58</v>
      </c>
      <c r="B3" s="3" t="s">
        <v>10</v>
      </c>
      <c r="C3" s="3" t="s">
        <v>11</v>
      </c>
      <c r="D3" s="3" t="s">
        <v>12</v>
      </c>
      <c r="E3" s="3" t="s">
        <v>13</v>
      </c>
      <c r="F3" s="3" t="s">
        <v>14</v>
      </c>
      <c r="G3" s="3" t="s">
        <v>15</v>
      </c>
      <c r="H3" s="1" t="s">
        <v>65</v>
      </c>
      <c r="I3" s="1" t="s">
        <v>65</v>
      </c>
    </row>
    <row r="4" spans="1:9" x14ac:dyDescent="0.4">
      <c r="A4" s="3" t="s">
        <v>59</v>
      </c>
      <c r="B4" s="3" t="s">
        <v>16</v>
      </c>
      <c r="C4" s="3" t="s">
        <v>17</v>
      </c>
      <c r="D4" s="3" t="s">
        <v>18</v>
      </c>
      <c r="E4" s="3" t="s">
        <v>19</v>
      </c>
      <c r="F4" s="3" t="s">
        <v>20</v>
      </c>
      <c r="G4" s="3" t="s">
        <v>21</v>
      </c>
      <c r="H4" s="3" t="s">
        <v>22</v>
      </c>
      <c r="I4" s="3" t="s">
        <v>23</v>
      </c>
    </row>
    <row r="5" spans="1:9" x14ac:dyDescent="0.4">
      <c r="A5" s="3" t="s">
        <v>57</v>
      </c>
      <c r="B5" s="3" t="s">
        <v>24</v>
      </c>
      <c r="C5" s="3" t="s">
        <v>25</v>
      </c>
      <c r="D5" s="3" t="s">
        <v>26</v>
      </c>
      <c r="E5" s="3" t="s">
        <v>27</v>
      </c>
      <c r="F5" s="3" t="s">
        <v>28</v>
      </c>
      <c r="G5" s="1" t="s">
        <v>65</v>
      </c>
      <c r="H5" s="1" t="s">
        <v>65</v>
      </c>
      <c r="I5" s="1" t="s">
        <v>65</v>
      </c>
    </row>
    <row r="6" spans="1:9" x14ac:dyDescent="0.4">
      <c r="A6" s="3" t="s">
        <v>60</v>
      </c>
      <c r="B6" s="3" t="s">
        <v>29</v>
      </c>
      <c r="C6" s="3" t="s">
        <v>30</v>
      </c>
      <c r="D6" s="3" t="s">
        <v>31</v>
      </c>
      <c r="E6" s="3" t="s">
        <v>32</v>
      </c>
      <c r="F6" s="1" t="s">
        <v>65</v>
      </c>
      <c r="G6" s="1" t="s">
        <v>65</v>
      </c>
      <c r="H6" s="1" t="s">
        <v>65</v>
      </c>
      <c r="I6" s="1" t="s">
        <v>65</v>
      </c>
    </row>
    <row r="7" spans="1:9" x14ac:dyDescent="0.4">
      <c r="A7" s="3" t="s">
        <v>61</v>
      </c>
      <c r="B7" s="3" t="s">
        <v>33</v>
      </c>
      <c r="C7" s="3" t="s">
        <v>34</v>
      </c>
      <c r="D7" s="3" t="s">
        <v>35</v>
      </c>
      <c r="E7" s="3" t="s">
        <v>36</v>
      </c>
      <c r="F7" s="3" t="s">
        <v>37</v>
      </c>
      <c r="G7" s="3" t="s">
        <v>38</v>
      </c>
      <c r="H7" s="1" t="s">
        <v>65</v>
      </c>
      <c r="I7" s="1" t="s">
        <v>65</v>
      </c>
    </row>
    <row r="8" spans="1:9" x14ac:dyDescent="0.4">
      <c r="A8" s="3" t="s">
        <v>62</v>
      </c>
      <c r="B8" s="3" t="s">
        <v>39</v>
      </c>
      <c r="C8" s="3" t="s">
        <v>40</v>
      </c>
      <c r="D8" s="3" t="s">
        <v>41</v>
      </c>
      <c r="E8" s="3" t="s">
        <v>42</v>
      </c>
      <c r="F8" s="3" t="s">
        <v>43</v>
      </c>
      <c r="G8" s="1" t="s">
        <v>65</v>
      </c>
      <c r="H8" s="1" t="s">
        <v>65</v>
      </c>
      <c r="I8" s="1" t="s">
        <v>65</v>
      </c>
    </row>
    <row r="9" spans="1:9" x14ac:dyDescent="0.4">
      <c r="A9" s="3" t="s">
        <v>63</v>
      </c>
      <c r="B9" s="3" t="s">
        <v>44</v>
      </c>
      <c r="C9" s="3" t="s">
        <v>45</v>
      </c>
      <c r="D9" s="3" t="s">
        <v>46</v>
      </c>
      <c r="E9" s="3" t="s">
        <v>47</v>
      </c>
      <c r="F9" s="1" t="s">
        <v>65</v>
      </c>
      <c r="G9" s="1" t="s">
        <v>65</v>
      </c>
      <c r="H9" s="1" t="s">
        <v>65</v>
      </c>
      <c r="I9" s="1" t="s">
        <v>65</v>
      </c>
    </row>
    <row r="10" spans="1:9" x14ac:dyDescent="0.4">
      <c r="A10" s="3" t="s">
        <v>64</v>
      </c>
      <c r="B10" s="3" t="s">
        <v>48</v>
      </c>
      <c r="C10" s="3" t="s">
        <v>49</v>
      </c>
      <c r="D10" s="3" t="s">
        <v>50</v>
      </c>
      <c r="E10" s="3" t="s">
        <v>51</v>
      </c>
      <c r="F10" s="3" t="s">
        <v>52</v>
      </c>
      <c r="G10" s="3" t="s">
        <v>53</v>
      </c>
      <c r="H10" s="3" t="s">
        <v>54</v>
      </c>
      <c r="I10" s="3" t="s">
        <v>55</v>
      </c>
    </row>
  </sheetData>
  <sheetProtection algorithmName="SHA-512" hashValue="mfdaUkSnwyF+0R70Og3BPdLllFITxf85Unhw1aVirIKrBefQY9mX8If5t7waWWc+B97FtVRSO2omIGGmc4qy1Q==" saltValue="q2/N0xRizC9AIoZacwiReg==" spinCount="100000" sheet="1" objects="1" scenarios="1" selectLockedCells="1" selectUnlockedCells="1"/>
  <mergeCells count="1">
    <mergeCell ref="B1:I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地区割</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諒</dc:creator>
  <cp:lastModifiedBy>kawaguchi</cp:lastModifiedBy>
  <dcterms:created xsi:type="dcterms:W3CDTF">2020-07-01T05:45:46Z</dcterms:created>
  <dcterms:modified xsi:type="dcterms:W3CDTF">2021-07-20T02:01:27Z</dcterms:modified>
</cp:coreProperties>
</file>